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ill's Documents\sportsci\2017\"/>
    </mc:Choice>
  </mc:AlternateContent>
  <bookViews>
    <workbookView xWindow="11265" yWindow="0" windowWidth="22575" windowHeight="1095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I31" i="1"/>
  <c r="L31" i="1"/>
  <c r="L33" i="1"/>
  <c r="L32" i="1"/>
  <c r="F33" i="1"/>
  <c r="H33" i="1"/>
  <c r="I33" i="1"/>
  <c r="K33" i="1"/>
  <c r="J33" i="1"/>
  <c r="F32" i="1"/>
  <c r="H32" i="1"/>
  <c r="K32" i="1"/>
  <c r="I32" i="1"/>
  <c r="J32" i="1"/>
  <c r="J31" i="1"/>
  <c r="H18" i="1"/>
  <c r="F18" i="1"/>
  <c r="I18" i="1"/>
  <c r="K18" i="1"/>
  <c r="J18" i="1"/>
  <c r="K17" i="1"/>
  <c r="I17" i="1"/>
  <c r="J17" i="1"/>
</calcChain>
</file>

<file path=xl/sharedStrings.xml><?xml version="1.0" encoding="utf-8"?>
<sst xmlns="http://schemas.openxmlformats.org/spreadsheetml/2006/main" count="40" uniqueCount="32">
  <si>
    <t>-ive</t>
  </si>
  <si>
    <t>trivial</t>
  </si>
  <si>
    <t>+ive</t>
  </si>
  <si>
    <t>smallest important change</t>
  </si>
  <si>
    <t>Proportions of responders (%)</t>
  </si>
  <si>
    <r>
      <t>SD</t>
    </r>
    <r>
      <rPr>
        <vertAlign val="subscript"/>
        <sz val="11"/>
        <color theme="1"/>
        <rFont val="Calibri"/>
        <family val="2"/>
        <scheme val="minor"/>
      </rPr>
      <t>IR</t>
    </r>
  </si>
  <si>
    <t>Reference (no individual responses)</t>
  </si>
  <si>
    <t>Net mean change</t>
  </si>
  <si>
    <t>Proportions are shown for a chosen net mean change and smallest important change in the mean,</t>
  </si>
  <si>
    <t>Non-zero individual responses</t>
  </si>
  <si>
    <r>
      <t xml:space="preserve">    for no individual responses (SD</t>
    </r>
    <r>
      <rPr>
        <vertAlign val="subscript"/>
        <sz val="11"/>
        <color theme="1"/>
        <rFont val="Calibri"/>
        <family val="2"/>
        <scheme val="minor"/>
      </rPr>
      <t xml:space="preserve">IR </t>
    </r>
    <r>
      <rPr>
        <sz val="11"/>
        <color theme="1"/>
        <rFont val="Calibri"/>
        <family val="2"/>
        <scheme val="minor"/>
      </rPr>
      <t>= 0) and for a chosen non-zero SD</t>
    </r>
    <r>
      <rPr>
        <vertAlign val="subscript"/>
        <sz val="11"/>
        <color theme="1"/>
        <rFont val="Calibri"/>
        <family val="2"/>
        <scheme val="minor"/>
      </rPr>
      <t>IR</t>
    </r>
    <r>
      <rPr>
        <sz val="11"/>
        <color theme="1"/>
        <rFont val="Calibri"/>
        <family val="2"/>
        <scheme val="minor"/>
      </rPr>
      <t>.</t>
    </r>
  </si>
  <si>
    <r>
      <t xml:space="preserve">Change numbers in </t>
    </r>
    <r>
      <rPr>
        <b/>
        <sz val="11"/>
        <color rgb="FF0000FF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. Don't change black numbers in grey cells. Proportions are shown in </t>
    </r>
    <r>
      <rPr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>.</t>
    </r>
  </si>
  <si>
    <t>Proportions of responders in a controlled trial</t>
  </si>
  <si>
    <t>Population proportions</t>
  </si>
  <si>
    <t>Sample proportions</t>
  </si>
  <si>
    <t>Your sample values</t>
  </si>
  <si>
    <r>
      <t>Lower confidence limit of SD</t>
    </r>
    <r>
      <rPr>
        <vertAlign val="subscript"/>
        <sz val="11"/>
        <color theme="1"/>
        <rFont val="Calibri"/>
        <family val="2"/>
        <scheme val="minor"/>
      </rPr>
      <t>IR</t>
    </r>
  </si>
  <si>
    <r>
      <t>Upper confidence limit of SD</t>
    </r>
    <r>
      <rPr>
        <vertAlign val="subscript"/>
        <sz val="11"/>
        <color theme="1"/>
        <rFont val="Calibri"/>
        <family val="2"/>
        <scheme val="minor"/>
      </rPr>
      <t>IR</t>
    </r>
  </si>
  <si>
    <r>
      <t xml:space="preserve">    </t>
    </r>
    <r>
      <rPr>
        <sz val="11"/>
        <color theme="1"/>
        <rFont val="Calibri"/>
        <family val="2"/>
        <scheme val="minor"/>
      </rPr>
      <t>multiples of the smallest important +ive change.</t>
    </r>
  </si>
  <si>
    <t>Note that the calculations do not account for uncertainty in the net mean change.  You can insert lower</t>
  </si>
  <si>
    <t xml:space="preserve">   to give worst-case scenarios of the proportions.</t>
  </si>
  <si>
    <r>
      <t xml:space="preserve">   and upper confidence limits for the change, but they won't necessarily combine with those of SD</t>
    </r>
    <r>
      <rPr>
        <vertAlign val="subscript"/>
        <sz val="11"/>
        <color theme="1"/>
        <rFont val="Calibri"/>
        <family val="2"/>
        <scheme val="minor"/>
      </rPr>
      <t>IR</t>
    </r>
  </si>
  <si>
    <r>
      <t>In the next two rows, insert the lower and upper confidence limits of the SD</t>
    </r>
    <r>
      <rPr>
        <vertAlign val="subscript"/>
        <sz val="11"/>
        <color theme="1"/>
        <rFont val="Calibri"/>
        <family val="2"/>
        <scheme val="minor"/>
      </rPr>
      <t>IR</t>
    </r>
    <r>
      <rPr>
        <sz val="11"/>
        <color theme="1"/>
        <rFont val="Calibri"/>
        <family val="2"/>
        <scheme val="minor"/>
      </rPr>
      <t>.</t>
    </r>
  </si>
  <si>
    <r>
      <t>Negative values of SD</t>
    </r>
    <r>
      <rPr>
        <vertAlign val="subscript"/>
        <sz val="11"/>
        <color theme="1"/>
        <rFont val="Calibri"/>
        <family val="2"/>
        <scheme val="minor"/>
      </rPr>
      <t>IR</t>
    </r>
    <r>
      <rPr>
        <sz val="11"/>
        <color theme="1"/>
        <rFont val="Calibri"/>
        <family val="2"/>
        <scheme val="minor"/>
      </rPr>
      <t xml:space="preserve"> will be set to zero to calculate the proportions.</t>
    </r>
  </si>
  <si>
    <r>
      <t>Insert the smallest important positive change and your sample values of net mean change and SD</t>
    </r>
    <r>
      <rPr>
        <vertAlign val="subscript"/>
        <sz val="11"/>
        <color theme="1"/>
        <rFont val="Calibri"/>
        <family val="2"/>
        <scheme val="minor"/>
      </rPr>
      <t>IR</t>
    </r>
    <r>
      <rPr>
        <sz val="11"/>
        <color theme="1"/>
        <rFont val="Calibri"/>
        <family val="2"/>
        <scheme val="minor"/>
      </rPr>
      <t>.</t>
    </r>
  </si>
  <si>
    <r>
      <t>To explore how proportions change with different means and SD</t>
    </r>
    <r>
      <rPr>
        <vertAlign val="subscript"/>
        <sz val="11"/>
        <color theme="1"/>
        <rFont val="Calibri"/>
        <family val="2"/>
        <scheme val="minor"/>
      </rPr>
      <t>IR</t>
    </r>
    <r>
      <rPr>
        <sz val="11"/>
        <color theme="1"/>
        <rFont val="Calibri"/>
        <family val="2"/>
        <scheme val="minor"/>
      </rPr>
      <t xml:space="preserve">, keep the smallest important </t>
    </r>
  </si>
  <si>
    <r>
      <t xml:space="preserve">    change of 1 unit, and insert values of the net mean change and SD</t>
    </r>
    <r>
      <rPr>
        <vertAlign val="subscript"/>
        <sz val="11"/>
        <color theme="1"/>
        <rFont val="Calibri"/>
        <family val="2"/>
        <scheme val="minor"/>
      </rPr>
      <t xml:space="preserve">IR </t>
    </r>
    <r>
      <rPr>
        <sz val="11"/>
        <color theme="1"/>
        <rFont val="Calibri"/>
        <family val="2"/>
        <scheme val="minor"/>
      </rPr>
      <t>in terms of fractions or</t>
    </r>
  </si>
  <si>
    <r>
      <t>This spreadsheet uses values of net mean change, the standard deviation for individual responses (SD</t>
    </r>
    <r>
      <rPr>
        <vertAlign val="subscript"/>
        <sz val="11"/>
        <color theme="1"/>
        <rFont val="Calibri"/>
        <family val="2"/>
        <scheme val="minor"/>
      </rPr>
      <t>IR</t>
    </r>
    <r>
      <rPr>
        <sz val="11"/>
        <color theme="1"/>
        <rFont val="Calibri"/>
        <family val="2"/>
        <scheme val="minor"/>
      </rPr>
      <t>),</t>
    </r>
  </si>
  <si>
    <r>
      <t>Use these cells to explore how uncertainty in SD</t>
    </r>
    <r>
      <rPr>
        <vertAlign val="subscript"/>
        <sz val="11"/>
        <color theme="1"/>
        <rFont val="Calibri"/>
        <family val="2"/>
        <scheme val="minor"/>
      </rPr>
      <t>IR</t>
    </r>
    <r>
      <rPr>
        <sz val="11"/>
        <color theme="1"/>
        <rFont val="Calibri"/>
        <family val="2"/>
        <scheme val="minor"/>
      </rPr>
      <t xml:space="preserve"> affects proportions of responders.</t>
    </r>
  </si>
  <si>
    <t xml:space="preserve">    and the smallest important +ive change to calculate proportions of -ive, trivial and +ive responders.</t>
  </si>
  <si>
    <t>These cells were used to create the data for population proportions shown in Table 1.</t>
  </si>
  <si>
    <t>Smallest +ive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</si>
</sst>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" fontId="1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7" xfId="0" applyFont="1" applyBorder="1"/>
    <xf numFmtId="0" fontId="0" fillId="0" borderId="0" xfId="0" applyBorder="1"/>
    <xf numFmtId="0" fontId="0" fillId="0" borderId="8" xfId="0" applyBorder="1"/>
    <xf numFmtId="0" fontId="0" fillId="0" borderId="7" xfId="0" applyBorder="1"/>
    <xf numFmtId="0" fontId="0" fillId="0" borderId="6" xfId="0" applyBorder="1"/>
    <xf numFmtId="0" fontId="0" fillId="0" borderId="1" xfId="0" applyBorder="1"/>
    <xf numFmtId="0" fontId="0" fillId="0" borderId="9" xfId="0" applyBorder="1"/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2" xfId="0" quotePrefix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0" borderId="3" xfId="0" applyFont="1" applyBorder="1"/>
    <xf numFmtId="0" fontId="0" fillId="0" borderId="4" xfId="0" applyBorder="1"/>
    <xf numFmtId="0" fontId="0" fillId="0" borderId="5" xfId="0" applyBorder="1"/>
    <xf numFmtId="0" fontId="8" fillId="3" borderId="0" xfId="0" applyFont="1" applyFill="1"/>
    <xf numFmtId="0" fontId="0" fillId="0" borderId="11" xfId="0" applyBorder="1"/>
    <xf numFmtId="0" fontId="0" fillId="0" borderId="12" xfId="0" applyBorder="1"/>
    <xf numFmtId="0" fontId="0" fillId="0" borderId="10" xfId="0" applyFont="1" applyBorder="1"/>
    <xf numFmtId="0" fontId="2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FFCC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/>
  </sheetViews>
  <sheetFormatPr defaultRowHeight="15" x14ac:dyDescent="0.25"/>
  <cols>
    <col min="1" max="1" width="4.42578125" customWidth="1"/>
    <col min="8" max="8" width="10.140625" customWidth="1"/>
    <col min="11" max="11" width="9.5703125" bestFit="1" customWidth="1"/>
    <col min="12" max="12" width="6.140625" customWidth="1"/>
  </cols>
  <sheetData>
    <row r="1" spans="1:13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" customHeight="1" x14ac:dyDescent="0.25">
      <c r="A2" s="11"/>
      <c r="B2" s="15" t="s">
        <v>12</v>
      </c>
      <c r="C2" s="16"/>
      <c r="D2" s="16"/>
      <c r="E2" s="16"/>
      <c r="F2" s="16"/>
      <c r="G2" s="16"/>
      <c r="H2" s="16"/>
      <c r="I2" s="16"/>
      <c r="J2" s="16"/>
      <c r="K2" s="17"/>
      <c r="L2" s="11"/>
      <c r="M2" s="11"/>
    </row>
    <row r="3" spans="1:13" ht="17.25" customHeight="1" x14ac:dyDescent="0.35">
      <c r="A3" s="11"/>
      <c r="B3" s="4" t="s">
        <v>27</v>
      </c>
      <c r="C3" s="5"/>
      <c r="D3" s="5"/>
      <c r="E3" s="5"/>
      <c r="F3" s="5"/>
      <c r="G3" s="5"/>
      <c r="H3" s="5"/>
      <c r="I3" s="5"/>
      <c r="J3" s="5"/>
      <c r="K3" s="6"/>
      <c r="L3" s="11"/>
      <c r="M3" s="11"/>
    </row>
    <row r="4" spans="1:13" ht="15.75" customHeight="1" x14ac:dyDescent="0.25">
      <c r="A4" s="11"/>
      <c r="B4" s="4" t="s">
        <v>29</v>
      </c>
      <c r="C4" s="5"/>
      <c r="D4" s="5"/>
      <c r="E4" s="5"/>
      <c r="F4" s="5"/>
      <c r="G4" s="5"/>
      <c r="H4" s="5"/>
      <c r="I4" s="5"/>
      <c r="J4" s="5"/>
      <c r="K4" s="6"/>
      <c r="L4" s="11"/>
      <c r="M4" s="11"/>
    </row>
    <row r="5" spans="1:13" ht="15.75" customHeight="1" x14ac:dyDescent="0.25">
      <c r="A5" s="11"/>
      <c r="B5" s="8" t="s">
        <v>11</v>
      </c>
      <c r="C5" s="9"/>
      <c r="D5" s="9"/>
      <c r="E5" s="9"/>
      <c r="F5" s="9"/>
      <c r="G5" s="9"/>
      <c r="H5" s="9"/>
      <c r="I5" s="9"/>
      <c r="J5" s="9"/>
      <c r="K5" s="10"/>
      <c r="L5" s="11"/>
      <c r="M5" s="11"/>
    </row>
    <row r="6" spans="1:13" ht="15.7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15.75" customHeight="1" x14ac:dyDescent="0.25">
      <c r="A7" s="11"/>
      <c r="B7" s="18" t="s">
        <v>13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ht="15.75" customHeight="1" x14ac:dyDescent="0.25">
      <c r="A8" s="11"/>
      <c r="B8" s="21" t="s">
        <v>30</v>
      </c>
      <c r="C8" s="19"/>
      <c r="D8" s="19"/>
      <c r="E8" s="19"/>
      <c r="F8" s="19"/>
      <c r="G8" s="19"/>
      <c r="H8" s="19"/>
      <c r="I8" s="19"/>
      <c r="J8" s="19"/>
      <c r="K8" s="20"/>
      <c r="L8" s="11"/>
      <c r="M8" s="11"/>
    </row>
    <row r="9" spans="1:13" ht="15.75" customHeight="1" x14ac:dyDescent="0.25">
      <c r="A9" s="11"/>
      <c r="B9" s="7" t="s">
        <v>8</v>
      </c>
      <c r="C9" s="5"/>
      <c r="D9" s="5"/>
      <c r="E9" s="5"/>
      <c r="F9" s="5"/>
      <c r="G9" s="5"/>
      <c r="H9" s="5"/>
      <c r="I9" s="5"/>
      <c r="J9" s="5"/>
      <c r="K9" s="6"/>
      <c r="L9" s="11"/>
      <c r="M9" s="11"/>
    </row>
    <row r="10" spans="1:13" ht="15.75" customHeight="1" x14ac:dyDescent="0.35">
      <c r="A10" s="11"/>
      <c r="B10" s="7" t="s">
        <v>10</v>
      </c>
      <c r="C10" s="5"/>
      <c r="D10" s="5"/>
      <c r="E10" s="5"/>
      <c r="F10" s="5"/>
      <c r="G10" s="5"/>
      <c r="H10" s="5"/>
      <c r="I10" s="5"/>
      <c r="J10" s="5"/>
      <c r="K10" s="6"/>
      <c r="L10" s="11"/>
      <c r="M10" s="11"/>
    </row>
    <row r="11" spans="1:13" ht="16.5" customHeight="1" x14ac:dyDescent="0.35">
      <c r="A11" s="11"/>
      <c r="B11" s="7" t="s">
        <v>25</v>
      </c>
      <c r="C11" s="5"/>
      <c r="D11" s="5"/>
      <c r="E11" s="5"/>
      <c r="F11" s="5"/>
      <c r="G11" s="5"/>
      <c r="H11" s="5"/>
      <c r="I11" s="5"/>
      <c r="J11" s="5"/>
      <c r="K11" s="6"/>
      <c r="L11" s="11"/>
      <c r="M11" s="11"/>
    </row>
    <row r="12" spans="1:13" ht="18" customHeight="1" x14ac:dyDescent="0.35">
      <c r="A12" s="11"/>
      <c r="B12" s="7" t="s">
        <v>26</v>
      </c>
      <c r="C12" s="5"/>
      <c r="D12" s="5"/>
      <c r="E12" s="5"/>
      <c r="F12" s="5"/>
      <c r="G12" s="5"/>
      <c r="H12" s="5"/>
      <c r="I12" s="5"/>
      <c r="J12" s="5"/>
      <c r="K12" s="6"/>
      <c r="L12" s="11"/>
      <c r="M12" s="11"/>
    </row>
    <row r="13" spans="1:13" ht="15.75" customHeight="1" x14ac:dyDescent="0.25">
      <c r="A13" s="11"/>
      <c r="B13" s="8" t="s">
        <v>18</v>
      </c>
      <c r="C13" s="9"/>
      <c r="D13" s="9"/>
      <c r="E13" s="9"/>
      <c r="F13" s="9"/>
      <c r="G13" s="9"/>
      <c r="H13" s="9"/>
      <c r="I13" s="9"/>
      <c r="J13" s="9"/>
      <c r="K13" s="10"/>
      <c r="L13" s="11"/>
      <c r="M13" s="11"/>
    </row>
    <row r="14" spans="1:13" ht="15.7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ht="15.75" customHeight="1" x14ac:dyDescent="0.25">
      <c r="A15" s="11"/>
      <c r="B15" s="18"/>
      <c r="C15" s="11"/>
      <c r="D15" s="11"/>
      <c r="E15" s="11"/>
      <c r="F15" s="22" t="s">
        <v>7</v>
      </c>
      <c r="G15" s="23" t="s">
        <v>5</v>
      </c>
      <c r="H15" s="22" t="s">
        <v>31</v>
      </c>
      <c r="I15" s="24" t="s">
        <v>4</v>
      </c>
      <c r="J15" s="24"/>
      <c r="K15" s="24"/>
      <c r="L15" s="11"/>
      <c r="M15" s="11"/>
    </row>
    <row r="16" spans="1:13" ht="15.75" customHeight="1" x14ac:dyDescent="0.25">
      <c r="A16" s="11"/>
      <c r="B16" s="11"/>
      <c r="C16" s="11"/>
      <c r="D16" s="11"/>
      <c r="E16" s="11"/>
      <c r="F16" s="22"/>
      <c r="G16" s="23"/>
      <c r="H16" s="22" t="s">
        <v>3</v>
      </c>
      <c r="I16" s="13" t="s">
        <v>0</v>
      </c>
      <c r="J16" s="14" t="s">
        <v>1</v>
      </c>
      <c r="K16" s="13" t="s">
        <v>2</v>
      </c>
      <c r="L16" s="11"/>
      <c r="M16" s="11"/>
    </row>
    <row r="17" spans="1:13" ht="15.75" customHeight="1" x14ac:dyDescent="0.25">
      <c r="A17" s="11"/>
      <c r="B17" s="11"/>
      <c r="C17" s="11"/>
      <c r="D17" s="11"/>
      <c r="E17" s="12" t="s">
        <v>6</v>
      </c>
      <c r="F17" s="2">
        <v>0</v>
      </c>
      <c r="G17" s="3">
        <v>0</v>
      </c>
      <c r="H17" s="2">
        <v>1</v>
      </c>
      <c r="I17" s="1">
        <f>100*_xlfn.NORM.S.DIST((-H17-F17)/IF(G17=0,0.0001,G17),1)</f>
        <v>0</v>
      </c>
      <c r="J17" s="1">
        <f>100-I17-K17</f>
        <v>100</v>
      </c>
      <c r="K17" s="1">
        <f>100*(1-_xlfn.NORM.S.DIST((-F17+H17)/IF(G17=0,0.0001,G17),1))</f>
        <v>0</v>
      </c>
      <c r="L17" s="11"/>
      <c r="M17" s="11"/>
    </row>
    <row r="18" spans="1:13" ht="15.75" customHeight="1" x14ac:dyDescent="0.25">
      <c r="A18" s="11"/>
      <c r="B18" s="11"/>
      <c r="C18" s="11"/>
      <c r="D18" s="11"/>
      <c r="E18" s="12" t="s">
        <v>9</v>
      </c>
      <c r="F18" s="3">
        <f>F17</f>
        <v>0</v>
      </c>
      <c r="G18" s="2">
        <v>1</v>
      </c>
      <c r="H18" s="3">
        <f>H17</f>
        <v>1</v>
      </c>
      <c r="I18" s="1">
        <f>100*_xlfn.NORM.S.DIST((-H18-F18)/IF(G18=0,0.0001,G18),1)</f>
        <v>15.865525393145699</v>
      </c>
      <c r="J18" s="1">
        <f>100-I18-K18</f>
        <v>68.268949213708595</v>
      </c>
      <c r="K18" s="1">
        <f>100*(1-_xlfn.NORM.S.DIST((-F18+H18)/IF(G18=0,0.0001,G18),1))</f>
        <v>15.865525393145695</v>
      </c>
      <c r="L18" s="11"/>
      <c r="M18" s="11"/>
    </row>
    <row r="19" spans="1:13" ht="15.7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5.75" customHeight="1" x14ac:dyDescent="0.25">
      <c r="A20" s="11"/>
      <c r="B20" s="18" t="s">
        <v>14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5.75" customHeight="1" x14ac:dyDescent="0.35">
      <c r="A21" s="11"/>
      <c r="B21" s="21" t="s">
        <v>28</v>
      </c>
      <c r="C21" s="19"/>
      <c r="D21" s="19"/>
      <c r="E21" s="19"/>
      <c r="F21" s="19"/>
      <c r="G21" s="19"/>
      <c r="H21" s="19"/>
      <c r="I21" s="19"/>
      <c r="J21" s="19"/>
      <c r="K21" s="20"/>
      <c r="L21" s="11"/>
      <c r="M21" s="11"/>
    </row>
    <row r="22" spans="1:13" ht="17.25" customHeight="1" x14ac:dyDescent="0.35">
      <c r="A22" s="11"/>
      <c r="B22" s="7" t="s">
        <v>24</v>
      </c>
      <c r="C22" s="5"/>
      <c r="D22" s="5"/>
      <c r="E22" s="5"/>
      <c r="F22" s="5"/>
      <c r="G22" s="5"/>
      <c r="H22" s="5"/>
      <c r="I22" s="5"/>
      <c r="J22" s="5"/>
      <c r="K22" s="6"/>
      <c r="L22" s="11"/>
      <c r="M22" s="11"/>
    </row>
    <row r="23" spans="1:13" ht="17.25" customHeight="1" x14ac:dyDescent="0.35">
      <c r="A23" s="11"/>
      <c r="B23" s="7" t="s">
        <v>22</v>
      </c>
      <c r="C23" s="5"/>
      <c r="D23" s="5"/>
      <c r="E23" s="5"/>
      <c r="F23" s="5"/>
      <c r="G23" s="5"/>
      <c r="H23" s="5"/>
      <c r="I23" s="5"/>
      <c r="J23" s="5"/>
      <c r="K23" s="6"/>
      <c r="L23" s="11"/>
      <c r="M23" s="11"/>
    </row>
    <row r="24" spans="1:13" ht="15" customHeight="1" x14ac:dyDescent="0.35">
      <c r="A24" s="11"/>
      <c r="B24" s="7" t="s">
        <v>23</v>
      </c>
      <c r="C24" s="5"/>
      <c r="D24" s="5"/>
      <c r="E24" s="5"/>
      <c r="F24" s="5"/>
      <c r="G24" s="5"/>
      <c r="H24" s="5"/>
      <c r="I24" s="5"/>
      <c r="J24" s="5"/>
      <c r="K24" s="6"/>
      <c r="L24" s="11"/>
      <c r="M24" s="11"/>
    </row>
    <row r="25" spans="1:13" ht="15" customHeight="1" x14ac:dyDescent="0.25">
      <c r="A25" s="11"/>
      <c r="B25" s="7" t="s">
        <v>19</v>
      </c>
      <c r="C25" s="5"/>
      <c r="D25" s="5"/>
      <c r="E25" s="5"/>
      <c r="F25" s="5"/>
      <c r="G25" s="5"/>
      <c r="H25" s="5"/>
      <c r="I25" s="5"/>
      <c r="J25" s="5"/>
      <c r="K25" s="6"/>
      <c r="L25" s="11"/>
      <c r="M25" s="11"/>
    </row>
    <row r="26" spans="1:13" ht="18" customHeight="1" x14ac:dyDescent="0.35">
      <c r="A26" s="11"/>
      <c r="B26" s="7" t="s">
        <v>21</v>
      </c>
      <c r="C26" s="5"/>
      <c r="D26" s="5"/>
      <c r="E26" s="5"/>
      <c r="F26" s="5"/>
      <c r="G26" s="5"/>
      <c r="H26" s="5"/>
      <c r="I26" s="5"/>
      <c r="J26" s="5"/>
      <c r="K26" s="6"/>
      <c r="L26" s="11"/>
      <c r="M26" s="11"/>
    </row>
    <row r="27" spans="1:13" ht="15.75" customHeight="1" x14ac:dyDescent="0.25">
      <c r="A27" s="11"/>
      <c r="B27" s="8" t="s">
        <v>20</v>
      </c>
      <c r="C27" s="9"/>
      <c r="D27" s="9"/>
      <c r="E27" s="9"/>
      <c r="F27" s="9"/>
      <c r="G27" s="9"/>
      <c r="H27" s="9"/>
      <c r="I27" s="9"/>
      <c r="J27" s="9"/>
      <c r="K27" s="10"/>
      <c r="L27" s="11"/>
      <c r="M27" s="11"/>
    </row>
    <row r="28" spans="1:13" ht="15.7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ht="15.75" customHeight="1" x14ac:dyDescent="0.25">
      <c r="A29" s="11"/>
      <c r="B29" s="11"/>
      <c r="C29" s="11"/>
      <c r="D29" s="11"/>
      <c r="E29" s="11"/>
      <c r="F29" s="22" t="s">
        <v>7</v>
      </c>
      <c r="G29" s="23" t="s">
        <v>5</v>
      </c>
      <c r="H29" s="22" t="s">
        <v>31</v>
      </c>
      <c r="I29" s="24" t="s">
        <v>4</v>
      </c>
      <c r="J29" s="24"/>
      <c r="K29" s="24"/>
      <c r="L29" s="11"/>
      <c r="M29" s="11"/>
    </row>
    <row r="30" spans="1:13" ht="15.75" customHeight="1" x14ac:dyDescent="0.25">
      <c r="A30" s="11"/>
      <c r="B30" s="11"/>
      <c r="C30" s="11"/>
      <c r="D30" s="11"/>
      <c r="E30" s="11"/>
      <c r="F30" s="22"/>
      <c r="G30" s="23"/>
      <c r="H30" s="22" t="s">
        <v>3</v>
      </c>
      <c r="I30" s="13" t="s">
        <v>0</v>
      </c>
      <c r="J30" s="14" t="s">
        <v>1</v>
      </c>
      <c r="K30" s="13" t="s">
        <v>2</v>
      </c>
      <c r="L30" s="11"/>
      <c r="M30" s="11"/>
    </row>
    <row r="31" spans="1:13" ht="15.75" x14ac:dyDescent="0.25">
      <c r="A31" s="11"/>
      <c r="B31" s="11"/>
      <c r="C31" s="11"/>
      <c r="D31" s="11"/>
      <c r="E31" s="12" t="s">
        <v>15</v>
      </c>
      <c r="F31" s="2">
        <v>2</v>
      </c>
      <c r="G31" s="2">
        <v>1</v>
      </c>
      <c r="H31" s="2">
        <v>1</v>
      </c>
      <c r="I31" s="1">
        <f>IF(G31&lt;0,100*_xlfn.NORM.S.DIST((-H31-F31)/0.0001,1),100*_xlfn.NORM.S.DIST((-H31-F31)/IF(G31=0,0.0001,G31),1))</f>
        <v>0.13498980316300932</v>
      </c>
      <c r="J31" s="1">
        <f>100-I31-K31</f>
        <v>15.730535589982694</v>
      </c>
      <c r="K31" s="1">
        <f>IF(G31&lt;0,100*(1-_xlfn.NORM.S.DIST((-F31+H31)/0.0001,1)),100*(1-_xlfn.NORM.S.DIST((-F31+H31)/IF(G31=0,0.0001,G31),1)))</f>
        <v>84.134474606854297</v>
      </c>
      <c r="L31" s="11" t="str">
        <f>IF(G31&lt;0,"Negative SD was set to 0.","")</f>
        <v/>
      </c>
      <c r="M31" s="11"/>
    </row>
    <row r="32" spans="1:13" ht="15.75" customHeight="1" x14ac:dyDescent="0.35">
      <c r="A32" s="11"/>
      <c r="B32" s="11"/>
      <c r="C32" s="11"/>
      <c r="D32" s="11"/>
      <c r="E32" s="12" t="s">
        <v>16</v>
      </c>
      <c r="F32" s="3">
        <f>F31</f>
        <v>2</v>
      </c>
      <c r="G32" s="2">
        <v>-1</v>
      </c>
      <c r="H32" s="3">
        <f>H31</f>
        <v>1</v>
      </c>
      <c r="I32" s="1">
        <f>IF(G32&lt;0,100*_xlfn.NORM.S.DIST((-H32-F32)/0.0001,1),100*_xlfn.NORM.S.DIST((-H32-F32)/IF(G32=0,0.0001,G32),1))</f>
        <v>0</v>
      </c>
      <c r="J32" s="1">
        <f>100-I32-K32</f>
        <v>0</v>
      </c>
      <c r="K32" s="1">
        <f>IF(G32&lt;0,100*(1-_xlfn.NORM.S.DIST((-F32+H32)/0.0001,1)),100*(1-_xlfn.NORM.S.DIST((-F32+H32)/IF(G32=0,0.0001,G32),1)))</f>
        <v>100</v>
      </c>
      <c r="L32" s="11" t="str">
        <f>IF(G32&lt;0,"Negative SD was set to 0.","")</f>
        <v>Negative SD was set to 0.</v>
      </c>
      <c r="M32" s="11"/>
    </row>
    <row r="33" spans="1:13" ht="15.75" customHeight="1" x14ac:dyDescent="0.35">
      <c r="A33" s="11"/>
      <c r="B33" s="11"/>
      <c r="C33" s="11"/>
      <c r="D33" s="11"/>
      <c r="E33" s="12" t="s">
        <v>17</v>
      </c>
      <c r="F33" s="3">
        <f>F31</f>
        <v>2</v>
      </c>
      <c r="G33" s="2">
        <v>3</v>
      </c>
      <c r="H33" s="3">
        <f>H31</f>
        <v>1</v>
      </c>
      <c r="I33" s="1">
        <f>IF(G33&lt;0,100*_xlfn.NORM.S.DIST((-H33-F33)/0.0001,1),100*_xlfn.NORM.S.DIST((-H33-F33)/IF(G33=0,0.0001,G33),1))</f>
        <v>15.865525393145699</v>
      </c>
      <c r="J33" s="1">
        <f>100-I33-K33</f>
        <v>21.078608625030654</v>
      </c>
      <c r="K33" s="1">
        <f>IF(G33&lt;0,100*(1-_xlfn.NORM.S.DIST((-F33+H33)/0.0001,1)),100*(1-_xlfn.NORM.S.DIST((-F33+H33)/IF(G33=0,0.0001,G33),1)))</f>
        <v>63.055865981823644</v>
      </c>
      <c r="L33" s="11" t="str">
        <f>IF(G33&lt;0,"Negative SD was set to 0.","")</f>
        <v/>
      </c>
      <c r="M33" s="11"/>
    </row>
    <row r="34" spans="1:13" ht="1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</sheetData>
  <mergeCells count="8">
    <mergeCell ref="F29:F30"/>
    <mergeCell ref="G29:G30"/>
    <mergeCell ref="H29:H30"/>
    <mergeCell ref="I29:K29"/>
    <mergeCell ref="F15:F16"/>
    <mergeCell ref="H15:H16"/>
    <mergeCell ref="I15:K15"/>
    <mergeCell ref="G15:G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Victoria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Will</cp:lastModifiedBy>
  <dcterms:created xsi:type="dcterms:W3CDTF">2017-11-06T20:49:34Z</dcterms:created>
  <dcterms:modified xsi:type="dcterms:W3CDTF">2017-12-10T19:03:21Z</dcterms:modified>
</cp:coreProperties>
</file>